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<sst xmlns="http://schemas.openxmlformats.org/spreadsheetml/2006/main" count="962" uniqueCount="391">
  <si>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</si>
  <si>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</si>
  <si>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</si>
  <si>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</si>
  <si>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</si>
  <si>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</si>
  <si>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</si>
  <si>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</si>
  <si>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</si>
  <si>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</si>
  <si>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</si>
  <si>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</si>
  <si>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</si>
  <si>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</si>
  <si>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</si>
  <si>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</si>
  <si>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</si>
  <si>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</si>
  <si>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</si>
  <si>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</si>
  <si>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</si>
  <si>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</si>
  <si>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</si>
  <si>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</si>
  <si>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</si>
  <si>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</si>
  <si>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</si>
  <si>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</si>
  <si>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</si>
  <si>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</si>
  <si>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</si>
  <si>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</si>
  <si>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</si>
  <si>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</si>
  <si>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</si>
  <si>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</si>
  <si>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</si>
  <si>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</si>
  <si>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</si>
  <si>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</si>
  <si>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</si>
  <si>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</si>
  <si>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</si>
  <si>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</si>
  <si>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</si>
  <si>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</si>
  <si>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</si>
  <si>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</si>
  <si>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</si>
  <si>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</si>
  <si>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</si>
  <si>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</si>
  <si>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</si>
  <si>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</si>
  <si>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</si>
  <si>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</si>
  <si>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</si>
  <si>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</si>
  <si>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</si>
  <si>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</si>
  <si>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</si>
  <si>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</si>
  <si>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</si>
  <si>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</si>
  <si>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</si>
  <si>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</si>
  <si>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</si>
  <si>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</si>
  <si>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</si>
  <si>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</si>
  <si>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</si>
  <si>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</si>
  <si>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</si>
  <si>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</si>
  <si>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</si>
  <si>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</si>
  <si>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</si>
  <si>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</si>
  <si>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</si>
  <si>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</si>
  <si>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</si>
  <si>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</si>
  <si>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</si>
  <si>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</si>
  <si>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</si>
  <si>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</si>
  <si>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</si>
  <si>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</si>
  <si>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</si>
  <si>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</si>
  <si>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</si>
  <si>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</si>
  <si>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</si>
  <si>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</si>
  <si>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</si>
  <si>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</si>
  <si>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</si>
  <si>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</si>
  <si>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</si>
  <si>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</si>
  <si>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</si>
  <si>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</si>
  <si>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</si>
  <si>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</si>
  <si>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</si>
  <si>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</si>
  <si>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</si>
  <si>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</si>
  <si>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</si>
  <si>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</si>
  <si>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</si>
  <si>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</si>
  <si>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</si>
  <si>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</si>
  <si>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</si>
  <si>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</si>
  <si>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</si>
  <si>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</si>
  <si>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</si>
  <si>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</si>
  <si>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</si>
  <si>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</si>
  <si>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</si>
  <si>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</si>
  <si>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</si>
  <si>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</si>
  <si>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</si>
  <si>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</si>
  <si>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</si>
  <si>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</si>
  <si>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</si>
  <si>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</si>
  <si>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</si>
  <si>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</si>
  <si>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</si>
  <si>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</si>
  <si>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</si>
  <si>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</si>
  <si>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</si>
  <si>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</si>
  <si>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</si>
  <si>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</si>
  <si>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</si>
  <si>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</si>
  <si>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</si>
  <si>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</si>
  <si>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</si>
  <si>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</si>
  <si>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</si>
  <si>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</si>
  <si>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</si>
  <si>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</si>
  <si>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</si>
  <si>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</si>
  <si>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</si>
  <si>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</si>
  <si>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</si>
  <si>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</si>
  <si>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</si>
  <si>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</si>
  <si>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</si>
  <si>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</si>
  <si>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</si>
  <si>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</si>
  <si>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</si>
  <si>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</si>
  <si>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</si>
  <si>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</si>
  <si>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</si>
  <si>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</si>
  <si>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</si>
  <si>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</si>
  <si>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</si>
  <si>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</si>
  <si>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</si>
  <si>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</si>
  <si>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</si>
  <si>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</si>
  <si>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</si>
  <si>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</si>
  <si>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</si>
  <si>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</si>
  <si>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</si>
  <si>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</si>
  <si>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</si>
  <si>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</si>
  <si>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</si>
  <si>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</si>
  <si>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</si>
  <si>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</si>
  <si>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</si>
  <si>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</si>
  <si>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</si>
  <si>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</si>
  <si>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</si>
  <si>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</si>
  <si>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</si>
  <si>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</si>
  <si>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</si>
  <si>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</si>
  <si>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</si>
  <si>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</si>
  <si>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</si>
  <si>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</si>
  <si>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</si>
  <si>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</si>
  <si>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</si>
  <si>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</si>
  <si>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</si>
  <si>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</si>
  <si>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</si>
  <si>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</si>
  <si>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</si>
  <si>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</si>
  <si>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</si>
  <si>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</si>
  <si>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</si>
  <si>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</si>
  <si>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</si>
  <si>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</si>
  <si>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</si>
  <si>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</si>
  <si>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</si>
  <si>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</si>
  <si>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</si>
  <si>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</si>
  <si>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</si>
  <si>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</si>
  <si>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</si>
  <si>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</si>
  <si>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</si>
  <si>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</si>
  <si>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</si>
  <si>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</si>
  <si>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</si>
  <si>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</si>
  <si>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</si>
  <si>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</si>
  <si>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</si>
  <si>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</si>
  <si>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</si>
  <si>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</si>
  <si>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</si>
  <si>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</si>
  <si>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</si>
  <si>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</si>
  <si>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</si>
  <si>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</si>
  <si>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</si>
  <si>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</si>
  <si>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</si>
  <si>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</si>
  <si>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</si>
  <si>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</si>
  <si>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</si>
  <si>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</si>
  <si>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</si>
  <si>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</si>
  <si>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</si>
  <si>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</si>
  <si>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</si>
  <si>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</si>
  <si>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</si>
  <si>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</si>
  <si>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</si>
  <si>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</si>
  <si>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</si>
  <si>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</si>
  <si>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</si>
  <si>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</si>
  <si>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</si>
  <si>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</si>
  <si>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</si>
  <si>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</si>
  <si>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</si>
  <si>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</si>
  <si>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</si>
  <si>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</si>
  <si>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</si>
  <si>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</si>
  <si>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</si>
  <si>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</si>
  <si>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</si>
  <si>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</si>
  <si>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</si>
  <si>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</si>
  <si>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</si>
  <si>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</si>
  <si>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</si>
  <si>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</si>
  <si>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</si>
  <si>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</si>
  <si>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</si>
  <si>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</si>
  <si>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</si>
  <si>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</si>
  <si>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</si>
  <si>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</si>
  <si>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</si>
  <si>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</si>
  <si>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</si>
  <si>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</si>
  <si>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</si>
  <si>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</si>
  <si>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</si>
  <si>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</si>
  <si>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</si>
  <si>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</si>
  <si>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</si>
  <si>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</si>
  <si>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</si>
  <si>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</si>
  <si>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</si>
  <si>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</si>
  <si>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</si>
  <si>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</si>
  <si>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</si>
  <si>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</si>
  <si>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</si>
  <si>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</si>
  <si>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</si>
  <si>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</si>
  <si>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</si>
  <si>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</si>
  <si>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</si>
  <si>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</si>
  <si>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</si>
  <si>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</si>
  <si>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</si>
  <si>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</si>
  <si>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</si>
  <si>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</si>
  <si>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</si>
  <si>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</si>
  <si>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</si>
  <si>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</si>
  <si>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</si>
  <si>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</si>
  <si>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</si>
  <si>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</si>
  <si>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</si>
  <si>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</si>
  <si>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</si>
  <si>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</si>
  <si>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</si>
  <si>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</si>
  <si>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</si>
  <si>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</si>
  <si>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</si>
  <si>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</si>
  <si>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</si>
  <si>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</si>
  <si>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</si>
  <si>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</si>
  <si>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</si>
  <si>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</si>
  <si>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</si>
  <si>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</si>
  <si>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</si>
  <si>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</si>
  <si>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</si>
  <si>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</si>
  <si>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</si>
  <si>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</si>
  <si>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</si>
  <si>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</si>
  <si>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</si>
  <si>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</si>
  <si>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</si>
  <si>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</si>
  <si>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</si>
  <si>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</si>
  <si>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</si>
  <si>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</si>
  <si>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</si>
  <si>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</si>
  <si>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</si>
  <si>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</si>
  <si>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</si>
  <si>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</si>
  <si>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</si>
  <si>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</si>
  <si>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</si>
  <si>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</si>
  <si>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</si>
  <si>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</si>
  <si>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11  ул. Зегеля в г. Липецке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</si>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</sst>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W122">
            <v>264341.39164775994</v>
          </cell>
        </row>
        <row r="123">
          <cell r="W123">
            <v>440518.60285272007</v>
          </cell>
        </row>
        <row r="124">
          <cell r="W124">
            <v>68905.810512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386</v>
      </c>
      <c r="B2" s="5"/>
      <c r="C2" s="5"/>
      <c r="D2" s="5"/>
      <c r="E2" s="6">
        <v>4685.94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390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69431.88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773765.80501248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'[1]ук(2016)'!$W$123</f>
        <v>440518.60285272007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'[1]ук(2016)'!$W$122</f>
        <v>264341.39164775994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'[1]ук(2016)'!$W$124</f>
        <v>68905.810512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576745.18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576745.18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576745.18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211.19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249588.80501247995</v>
      </c>
      <c r="E25" s="1">
        <f>D12-(D16+D10)+D256-D24+D11</f>
        <v>249588.80501247995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51968.76</v>
      </c>
      <c r="E28" s="20">
        <v>51968.76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11.090359671698742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60426.14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3036.49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0.6480001877958318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1450.77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0.30960063509135843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15964.06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3.406799916345493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39974.82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8.530800650456472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44726.36</v>
      </c>
      <c r="E60" s="29">
        <v>44726.36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9.544799976098714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389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388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68905.81</v>
      </c>
      <c r="E72" s="29">
        <v>68905.81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14.704799890736972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11539.01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11539.01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2.462474978339458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4238.56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4238.56</v>
      </c>
      <c r="E84" s="16"/>
      <c r="F84" s="16">
        <v>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706.4266666666667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156660.35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47852.82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10.212000153651136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108807.53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23.220000682893936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f>E101+E105</f>
        <v>491.67</v>
      </c>
      <c r="E100" s="16"/>
      <c r="F100" s="10">
        <v>910.5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491.67</v>
      </c>
      <c r="F105" s="10">
        <f>F100</f>
        <v>910.5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0.54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122866.87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2367.34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0.5052006641143507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10058.37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2.146499955185086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3589.43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0.7659999914638259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42983.31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9.172825516331836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30599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6.529959837300521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15960.31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3.405999650016859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5787.14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1.2350008749578527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5072.06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1.0823996892832604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3199.56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0.6828000358519316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1009.13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0.21535273605722652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2241.22</v>
      </c>
      <c r="F159" s="37" t="s">
        <v>382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37" t="s">
        <v>385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/>
      <c r="F163" s="38">
        <v>0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</f>
        <v>94039.75000000001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2519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387</v>
      </c>
      <c r="E173" s="29">
        <v>707.7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14429.29</f>
        <v>14429.29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3.07927331549273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73.94+1526.55</f>
        <v>1600.49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0.3415515350175205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155.25+4453.29+730.12</f>
        <v>5338.66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1.1392932901402921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155.25+882.72+877.89+1318.58</f>
        <v>3234.44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0.6902435797300008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239.28+11578.66+203.62</f>
        <v>12021.560000000001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2.5654532495081033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406.11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0.08666564232576603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28418.04+9229.08+255.05+2838.05+1098.54+10390.07+919.76</f>
        <v>53148.59000000001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11.3421405310354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384</v>
      </c>
      <c r="E205" s="16">
        <v>633.91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0.13527915423586304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44855.61</v>
      </c>
      <c r="E210" s="16"/>
      <c r="F210" s="4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283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10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288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269</v>
      </c>
      <c r="B227" s="10" t="s">
        <v>109</v>
      </c>
      <c r="C227" s="10" t="s">
        <v>70</v>
      </c>
      <c r="D227" s="10" t="s">
        <v>340</v>
      </c>
      <c r="E227" s="16">
        <v>30837.66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271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272</v>
      </c>
      <c r="B230" s="10" t="s">
        <v>111</v>
      </c>
      <c r="C230" s="10" t="s">
        <v>76</v>
      </c>
      <c r="D230" s="34">
        <f>E227/E2</f>
        <v>6.580890920498343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273</v>
      </c>
      <c r="B231" s="10" t="s">
        <v>109</v>
      </c>
      <c r="C231" s="10" t="s">
        <v>70</v>
      </c>
      <c r="D231" s="10" t="s">
        <v>1</v>
      </c>
      <c r="E231" s="16">
        <v>14017.95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274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275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276</v>
      </c>
      <c r="B234" s="10" t="s">
        <v>111</v>
      </c>
      <c r="C234" s="10" t="s">
        <v>76</v>
      </c>
      <c r="D234" s="34">
        <f>E231/E2</f>
        <v>2.991491568393962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277</v>
      </c>
      <c r="B235" s="10" t="s">
        <v>109</v>
      </c>
      <c r="C235" s="10" t="s">
        <v>70</v>
      </c>
      <c r="D235" s="10" t="s">
        <v>0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278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279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280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282</v>
      </c>
      <c r="B239" s="10" t="s">
        <v>109</v>
      </c>
      <c r="C239" s="10" t="s">
        <v>70</v>
      </c>
      <c r="D239" s="10" t="s">
        <v>54</v>
      </c>
      <c r="E239" s="16"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284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285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286</v>
      </c>
      <c r="B242" s="10" t="s">
        <v>111</v>
      </c>
      <c r="C242" s="10" t="s">
        <v>76</v>
      </c>
      <c r="D242" s="34">
        <f>E239/E2</f>
        <v>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289</v>
      </c>
      <c r="B243" s="10" t="s">
        <v>109</v>
      </c>
      <c r="C243" s="10" t="s">
        <v>70</v>
      </c>
      <c r="D243" s="10" t="s">
        <v>55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290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291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292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376</v>
      </c>
      <c r="B247" s="10" t="s">
        <v>109</v>
      </c>
      <c r="C247" s="10" t="s">
        <v>70</v>
      </c>
      <c r="D247" s="10" t="s">
        <v>56</v>
      </c>
      <c r="E247" s="16">
        <v>0</v>
      </c>
      <c r="F247" s="16" t="s">
        <v>335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377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378</v>
      </c>
      <c r="B249" s="10" t="s">
        <v>67</v>
      </c>
      <c r="C249" s="10" t="s">
        <v>70</v>
      </c>
      <c r="D249" s="10" t="s">
        <v>325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379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281</v>
      </c>
      <c r="C251" s="10" t="s">
        <v>76</v>
      </c>
      <c r="D251" s="41">
        <f>SUM(D90,D28,D34,D60,D66,D72,D78,D84,D100,D110,D168,D210)</f>
        <v>660718.89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293</v>
      </c>
      <c r="B252" s="11"/>
      <c r="C252" s="11"/>
      <c r="D252" s="11"/>
    </row>
    <row r="253" spans="1:4" ht="15.75">
      <c r="A253" s="8" t="s">
        <v>294</v>
      </c>
      <c r="B253" s="9" t="s">
        <v>295</v>
      </c>
      <c r="C253" s="9" t="s">
        <v>296</v>
      </c>
      <c r="D253" s="9">
        <v>4</v>
      </c>
    </row>
    <row r="254" spans="1:4" ht="15.75">
      <c r="A254" s="8" t="s">
        <v>297</v>
      </c>
      <c r="B254" s="9" t="s">
        <v>298</v>
      </c>
      <c r="C254" s="9" t="s">
        <v>296</v>
      </c>
      <c r="D254" s="9">
        <v>2</v>
      </c>
    </row>
    <row r="255" spans="1:4" ht="15.75">
      <c r="A255" s="8" t="s">
        <v>299</v>
      </c>
      <c r="B255" s="9" t="s">
        <v>300</v>
      </c>
      <c r="C255" s="9" t="s">
        <v>296</v>
      </c>
      <c r="D255" s="9">
        <v>2</v>
      </c>
    </row>
    <row r="256" spans="1:4" ht="15.75">
      <c r="A256" s="8" t="s">
        <v>301</v>
      </c>
      <c r="B256" s="9" t="s">
        <v>302</v>
      </c>
      <c r="C256" s="9" t="s">
        <v>76</v>
      </c>
      <c r="D256" s="9">
        <v>-16652.51</v>
      </c>
    </row>
    <row r="257" spans="1:4" ht="15.75">
      <c r="A257" s="11" t="s">
        <v>303</v>
      </c>
      <c r="B257" s="11"/>
      <c r="C257" s="11"/>
      <c r="D257" s="11"/>
    </row>
    <row r="258" spans="1:4" ht="15.75">
      <c r="A258" s="8" t="s">
        <v>304</v>
      </c>
      <c r="B258" s="9" t="s">
        <v>75</v>
      </c>
      <c r="C258" s="9" t="s">
        <v>76</v>
      </c>
      <c r="D258" s="9">
        <v>0</v>
      </c>
    </row>
    <row r="259" spans="1:4" ht="15.75">
      <c r="A259" s="8" t="s">
        <v>305</v>
      </c>
      <c r="B259" s="9" t="s">
        <v>77</v>
      </c>
      <c r="C259" s="9" t="s">
        <v>76</v>
      </c>
      <c r="D259" s="9">
        <v>0</v>
      </c>
    </row>
    <row r="260" spans="1:4" ht="15.75">
      <c r="A260" s="8" t="s">
        <v>306</v>
      </c>
      <c r="B260" s="9" t="s">
        <v>79</v>
      </c>
      <c r="C260" s="9" t="s">
        <v>76</v>
      </c>
      <c r="D260" s="9">
        <v>0</v>
      </c>
    </row>
    <row r="261" spans="1:4" ht="15.75">
      <c r="A261" s="8" t="s">
        <v>307</v>
      </c>
      <c r="B261" s="9" t="s">
        <v>102</v>
      </c>
      <c r="C261" s="9" t="s">
        <v>76</v>
      </c>
      <c r="D261" s="9">
        <v>0</v>
      </c>
    </row>
    <row r="262" spans="1:4" ht="15.75">
      <c r="A262" s="8" t="s">
        <v>308</v>
      </c>
      <c r="B262" s="9" t="s">
        <v>309</v>
      </c>
      <c r="C262" s="9" t="s">
        <v>76</v>
      </c>
      <c r="D262" s="9">
        <v>0</v>
      </c>
    </row>
    <row r="263" spans="1:4" ht="15.75">
      <c r="A263" s="8" t="s">
        <v>310</v>
      </c>
      <c r="B263" s="9" t="s">
        <v>104</v>
      </c>
      <c r="C263" s="9" t="s">
        <v>76</v>
      </c>
      <c r="D263" s="9">
        <v>0</v>
      </c>
    </row>
    <row r="264" spans="1:4" ht="15.75">
      <c r="A264" s="11" t="s">
        <v>311</v>
      </c>
      <c r="B264" s="11"/>
      <c r="C264" s="11"/>
      <c r="D264" s="11"/>
    </row>
    <row r="265" spans="1:4" ht="15.75">
      <c r="A265" s="8" t="s">
        <v>312</v>
      </c>
      <c r="B265" s="9" t="s">
        <v>295</v>
      </c>
      <c r="C265" s="9" t="s">
        <v>296</v>
      </c>
      <c r="D265" s="9">
        <v>0</v>
      </c>
    </row>
    <row r="266" spans="1:4" ht="15.75">
      <c r="A266" s="8" t="s">
        <v>313</v>
      </c>
      <c r="B266" s="9" t="s">
        <v>298</v>
      </c>
      <c r="C266" s="9" t="s">
        <v>296</v>
      </c>
      <c r="D266" s="9">
        <v>0</v>
      </c>
    </row>
    <row r="267" spans="1:4" ht="15.75">
      <c r="A267" s="8" t="s">
        <v>314</v>
      </c>
      <c r="B267" s="9" t="s">
        <v>315</v>
      </c>
      <c r="C267" s="9" t="s">
        <v>296</v>
      </c>
      <c r="D267" s="9">
        <v>0</v>
      </c>
    </row>
    <row r="268" spans="1:4" ht="15.75">
      <c r="A268" s="8" t="s">
        <v>316</v>
      </c>
      <c r="B268" s="9" t="s">
        <v>302</v>
      </c>
      <c r="C268" s="9" t="s">
        <v>76</v>
      </c>
      <c r="D268" s="9">
        <v>0</v>
      </c>
    </row>
    <row r="269" spans="1:4" ht="15.75">
      <c r="A269" s="11" t="s">
        <v>317</v>
      </c>
      <c r="B269" s="11"/>
      <c r="C269" s="11"/>
      <c r="D269" s="11"/>
    </row>
    <row r="270" spans="1:4" ht="15.75">
      <c r="A270" s="8" t="s">
        <v>318</v>
      </c>
      <c r="B270" s="9" t="s">
        <v>319</v>
      </c>
      <c r="C270" s="9" t="s">
        <v>296</v>
      </c>
      <c r="D270" s="9">
        <v>0</v>
      </c>
    </row>
    <row r="271" spans="1:4" ht="15.75">
      <c r="A271" s="8" t="s">
        <v>320</v>
      </c>
      <c r="B271" s="9" t="s">
        <v>321</v>
      </c>
      <c r="C271" s="9" t="s">
        <v>296</v>
      </c>
      <c r="D271" s="9">
        <v>0</v>
      </c>
    </row>
    <row r="272" spans="1:4" ht="31.5">
      <c r="A272" s="8" t="s">
        <v>322</v>
      </c>
      <c r="B272" s="9" t="s">
        <v>323</v>
      </c>
      <c r="C272" s="9" t="s">
        <v>76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2017-04-05T11:32:38Z</dcterms:modified>
  <cp:category/>
  <cp:version/>
  <cp:contentType/>
  <cp:contentStatus/>
</cp:coreProperties>
</file>