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<sst xmlns="http://schemas.openxmlformats.org/spreadsheetml/2006/main" count="961" uniqueCount="389">
  <si>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</si>
  <si>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</si>
  <si>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</si>
  <si>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</si>
  <si>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</si>
  <si>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</si>
  <si>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</si>
  <si>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</si>
  <si>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</si>
  <si>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</si>
  <si>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</si>
  <si>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</si>
  <si>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</si>
  <si>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</si>
  <si>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</si>
  <si>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</si>
  <si>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</si>
  <si>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</si>
  <si>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</si>
  <si>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</si>
  <si>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</si>
  <si>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</si>
  <si>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</si>
  <si>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</si>
  <si>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</si>
  <si>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</si>
  <si>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</si>
  <si>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</si>
  <si>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</si>
  <si>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</si>
  <si>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</si>
  <si>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</si>
  <si>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</si>
  <si>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</si>
  <si>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</si>
  <si>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</si>
  <si>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</si>
  <si>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</si>
  <si>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</si>
  <si>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</si>
  <si>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</si>
  <si>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</si>
  <si>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</si>
  <si>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</si>
  <si>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</si>
  <si>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</si>
  <si>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</si>
  <si>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</si>
  <si>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</si>
  <si>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</si>
  <si>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</si>
  <si>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</si>
  <si>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</si>
  <si>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</si>
  <si>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</si>
  <si>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</si>
  <si>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</si>
  <si>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</si>
  <si>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</si>
  <si>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</si>
  <si>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</si>
  <si>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</si>
  <si>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</si>
  <si>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</si>
  <si>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</si>
  <si>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</si>
  <si>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</si>
  <si>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</si>
  <si>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</si>
  <si>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</si>
  <si>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</si>
  <si>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</si>
  <si>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</si>
  <si>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</si>
  <si>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</si>
  <si>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</si>
  <si>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</si>
  <si>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</si>
  <si>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</si>
  <si>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</si>
  <si>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</si>
  <si>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</si>
  <si>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</si>
  <si>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</si>
  <si>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</si>
  <si>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</si>
  <si>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</si>
  <si>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</si>
  <si>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</si>
  <si>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</si>
  <si>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</si>
  <si>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</si>
  <si>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</si>
  <si>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</si>
  <si>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</si>
  <si>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</si>
  <si>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</si>
  <si>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</si>
  <si>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</si>
  <si>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</si>
  <si>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</si>
  <si>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</si>
  <si>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</si>
  <si>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</si>
  <si>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</si>
  <si>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</si>
  <si>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</si>
  <si>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</si>
  <si>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</si>
  <si>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</si>
  <si>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</si>
  <si>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</si>
  <si>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</si>
  <si>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</si>
  <si>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</si>
  <si>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</si>
  <si>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</si>
  <si>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</si>
  <si>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</si>
  <si>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</si>
  <si>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</si>
  <si>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</si>
  <si>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</si>
  <si>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</si>
  <si>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</si>
  <si>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</si>
  <si>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</si>
  <si>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</si>
  <si>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</si>
  <si>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</si>
  <si>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</si>
  <si>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</si>
  <si>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</si>
  <si>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</si>
  <si>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</si>
  <si>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</si>
  <si>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</si>
  <si>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</si>
  <si>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</si>
  <si>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</si>
  <si>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</si>
  <si>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</si>
  <si>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</si>
  <si>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</si>
  <si>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</si>
  <si>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</si>
  <si>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</si>
  <si>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</si>
  <si>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</si>
  <si>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</si>
  <si>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</si>
  <si>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</si>
  <si>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</si>
  <si>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</si>
  <si>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</si>
  <si>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</si>
  <si>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</si>
  <si>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</si>
  <si>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</si>
  <si>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</si>
  <si>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</si>
  <si>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</si>
  <si>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</si>
  <si>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</si>
  <si>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</si>
  <si>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</si>
  <si>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</si>
  <si>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</si>
  <si>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</si>
  <si>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</si>
  <si>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</si>
  <si>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</si>
  <si>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</si>
  <si>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</si>
  <si>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</si>
  <si>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</si>
  <si>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</si>
  <si>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</si>
  <si>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</si>
  <si>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</si>
  <si>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</si>
  <si>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</si>
  <si>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</si>
  <si>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</si>
  <si>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</si>
  <si>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</si>
  <si>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</si>
  <si>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</si>
  <si>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</si>
  <si>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</si>
  <si>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</si>
  <si>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</si>
  <si>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</si>
  <si>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</si>
  <si>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</si>
  <si>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</si>
  <si>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</si>
  <si>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</si>
  <si>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</si>
  <si>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</si>
  <si>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</si>
  <si>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</si>
  <si>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</si>
  <si>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</si>
  <si>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</si>
  <si>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</si>
  <si>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</si>
  <si>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</si>
  <si>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</si>
  <si>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</si>
  <si>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</si>
  <si>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</si>
  <si>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</si>
  <si>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</si>
  <si>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</si>
  <si>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</si>
  <si>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</si>
  <si>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</si>
  <si>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</si>
  <si>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</si>
  <si>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</si>
  <si>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</si>
  <si>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</si>
  <si>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</si>
  <si>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</si>
  <si>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</si>
  <si>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</si>
  <si>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</si>
  <si>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</si>
  <si>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</si>
  <si>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</si>
  <si>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</si>
  <si>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</si>
  <si>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</si>
  <si>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</si>
  <si>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</si>
  <si>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</si>
  <si>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</si>
  <si>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</si>
  <si>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</si>
  <si>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</si>
  <si>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</si>
  <si>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</si>
  <si>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</si>
  <si>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</si>
  <si>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</si>
  <si>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</si>
  <si>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</si>
  <si>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</si>
  <si>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</si>
  <si>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</si>
  <si>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</si>
  <si>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</si>
  <si>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</si>
  <si>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</si>
  <si>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</si>
  <si>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</si>
  <si>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</si>
  <si>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</si>
  <si>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</si>
  <si>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</si>
  <si>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</si>
  <si>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</si>
  <si>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</si>
  <si>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</si>
  <si>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</si>
  <si>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</si>
  <si>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</si>
  <si>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</si>
  <si>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</si>
  <si>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</si>
  <si>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</si>
  <si>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</si>
  <si>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</si>
  <si>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</si>
  <si>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</si>
  <si>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</si>
  <si>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</si>
  <si>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</si>
  <si>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</si>
  <si>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</si>
  <si>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</si>
  <si>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</si>
  <si>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</si>
  <si>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</si>
  <si>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</si>
  <si>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</si>
  <si>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</si>
  <si>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</si>
  <si>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</si>
  <si>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</si>
  <si>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</si>
  <si>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</si>
  <si>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</si>
  <si>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</si>
  <si>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</si>
  <si>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</si>
  <si>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</si>
  <si>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</si>
  <si>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</si>
  <si>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</si>
  <si>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</si>
  <si>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</si>
  <si>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</si>
  <si>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</si>
  <si>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</si>
  <si>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</si>
  <si>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</si>
  <si>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</si>
  <si>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</si>
  <si>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</si>
  <si>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</si>
  <si>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</si>
  <si>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</si>
  <si>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</si>
  <si>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</si>
  <si>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</si>
  <si>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</si>
  <si>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</si>
  <si>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</si>
  <si>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</si>
  <si>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</si>
  <si>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</si>
  <si>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</si>
  <si>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</si>
  <si>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</si>
  <si>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</si>
  <si>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</si>
  <si>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</si>
  <si>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</si>
  <si>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</si>
  <si>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</si>
  <si>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</si>
  <si>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</si>
  <si>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</si>
  <si>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</si>
  <si>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</si>
  <si>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</si>
  <si>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</si>
  <si>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</si>
  <si>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</si>
  <si>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</si>
  <si>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</si>
  <si>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</si>
  <si>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</si>
  <si>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</si>
  <si>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</si>
  <si>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</si>
  <si>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</si>
  <si>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</si>
  <si>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</si>
  <si>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</si>
  <si>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</si>
  <si>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</si>
  <si>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</si>
  <si>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</si>
  <si>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</si>
  <si>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</si>
  <si>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</si>
  <si>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</si>
  <si>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</si>
  <si>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</si>
  <si>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</si>
  <si>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</si>
  <si>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</si>
  <si>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</si>
  <si>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</si>
  <si>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</si>
  <si>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</si>
  <si>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</si>
  <si>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</si>
  <si>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</si>
  <si>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</si>
  <si>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</si>
  <si>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</si>
  <si>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</si>
  <si>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</si>
  <si>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</si>
  <si>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</si>
  <si>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</si>
  <si>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</si>
  <si>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</si>
  <si>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</si>
  <si>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</si>
  <si>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</si>
  <si>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Отчет об исполнении управляющей организацией ООО "УК "Привокзальная" договора управления за 2016 год по дому № 6  ул. Тельмана в                       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</si>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</sst>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V122">
            <v>162982.69957823996</v>
          </cell>
        </row>
        <row r="123">
          <cell r="AV123">
            <v>271624.92600816005</v>
          </cell>
        </row>
        <row r="124">
          <cell r="AV124">
            <v>42477.461663999995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13" sqref="D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1" t="s">
        <v>385</v>
      </c>
      <c r="B2" s="41"/>
      <c r="C2" s="41"/>
      <c r="D2" s="41"/>
      <c r="E2" s="5">
        <v>2888.68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1266.53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85449.76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477085.08725040004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'[1]ук(2016)'!$AV$123</f>
        <v>271624.92600816005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'[1]ук(2016)'!$AV$122</f>
        <v>162982.69957823996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'[1]ук(2016)'!$AV$124</f>
        <v>42477.461663999995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414174.62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414174.62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415441.15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791.74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127366.7972504</v>
      </c>
      <c r="E25" s="1">
        <f>D12-(D16+D10)+D256-D24+D11</f>
        <v>127366.7972504</v>
      </c>
    </row>
    <row r="26" spans="1:22" s="14" customFormat="1" ht="35.25" customHeight="1">
      <c r="A26" s="42" t="s">
        <v>105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32036.5</v>
      </c>
      <c r="E28" s="17">
        <v>32036.5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11.090359610618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37263.33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1872.55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0.6482372571555174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894.34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0.30960161734771596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9844.73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3.408037581178947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24651.71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8.533901297478433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27571.87</v>
      </c>
      <c r="E60" s="26">
        <v>27571.87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9.544799008543695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42477.46</v>
      </c>
      <c r="E72" s="26">
        <v>42477.46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14.704799423958349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27029.41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27029.41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9.357010814628135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800.03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800.03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400.015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96574.34999999999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29499.2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10.21199994461138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67075.15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23.22000013847155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1498.1100000000001</v>
      </c>
      <c r="E100" s="13"/>
      <c r="F100" s="9">
        <v>668.8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1136.96</v>
      </c>
      <c r="F101" s="3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1.7000000000000002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361.15</v>
      </c>
      <c r="F105" s="9">
        <f>F100</f>
        <v>668.8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0.539997009569378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77016.02999999998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1460.2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0.5054903969979369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5516.61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1.9097338576789398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2213.85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0.7663881080631985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21118.4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7.31074400764363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16399.58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5.677188196684992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9838.84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3.40599858759018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4640.89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1.6065780910311978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2868.42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0.992986415940845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1972.39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0.6827997562900703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1585.78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0.5489635404406165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3556.42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5844.65</v>
      </c>
      <c r="F163" s="34">
        <v>0.317611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384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</f>
        <v>18401.91303197937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105238.56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251.9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386</v>
      </c>
      <c r="E173" s="26">
        <v>353.85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6787.43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2.349664898846532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513.47+963.28</f>
        <v>1476.75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0.5112196574213828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207.89+31270.2+3373.23+9347.43+551.04</f>
        <v>44749.79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15.491432072780649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105.73+6239.1+247.07+877.89+1518.69+3963.09+2182.4</f>
        <v>15133.97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5.239060747469432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239.28+5789.33+1273.16</f>
        <v>7301.7699999999995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2.527718542725397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204.29</v>
      </c>
      <c r="F197" s="13" t="s">
        <v>334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0.0707208828946093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15863.9+4327.35+1569.27+2896.39+890.57+1939.82+1491.51</f>
        <v>28978.809999999998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10.031851918523339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382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19671.46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404.53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0.1400397413351427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1939.1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37">
        <f>E219/E2+0.106</f>
        <v>0.7772754614564438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340</v>
      </c>
      <c r="E227" s="13">
        <f>2546.89</f>
        <v>2546.89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0.8816795214423196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4635.21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1.604611795006716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670.77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0.23220640569395018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f>698.93+796.56+1230.2+2117.71+317.74+2315.1</f>
        <v>7476.24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2.588116371491477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f>590.94+1407.78</f>
        <v>1998.72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0.6919146461359514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376</v>
      </c>
      <c r="B247" s="9" t="s">
        <v>109</v>
      </c>
      <c r="C247" s="9" t="s">
        <v>70</v>
      </c>
      <c r="D247" s="9" t="s">
        <v>56</v>
      </c>
      <c r="E247" s="13"/>
      <c r="F247" s="13" t="s">
        <v>335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377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378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379</v>
      </c>
      <c r="B250" s="9" t="s">
        <v>111</v>
      </c>
      <c r="C250" s="9" t="s">
        <v>76</v>
      </c>
      <c r="D250" s="31"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8">
        <f>SUM(D90,D28,D34,D60,D66,D72,D78,D84,D100,D110,D168,D210)</f>
        <v>467177.11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0" t="s">
        <v>293</v>
      </c>
      <c r="B252" s="40"/>
      <c r="C252" s="40"/>
      <c r="D252" s="40"/>
    </row>
    <row r="253" spans="1:4" ht="15.75">
      <c r="A253" s="7" t="s">
        <v>294</v>
      </c>
      <c r="B253" s="8" t="s">
        <v>295</v>
      </c>
      <c r="C253" s="8" t="s">
        <v>296</v>
      </c>
      <c r="D253" s="8">
        <v>8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8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-18935.16</v>
      </c>
    </row>
    <row r="257" spans="1:4" ht="15.75">
      <c r="A257" s="40" t="s">
        <v>303</v>
      </c>
      <c r="B257" s="40"/>
      <c r="C257" s="40"/>
      <c r="D257" s="40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0" t="s">
        <v>311</v>
      </c>
      <c r="B264" s="40"/>
      <c r="C264" s="40"/>
      <c r="D264" s="40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0" t="s">
        <v>317</v>
      </c>
      <c r="B269" s="40"/>
      <c r="C269" s="40"/>
      <c r="D269" s="40"/>
    </row>
    <row r="270" spans="1:4" ht="15.75">
      <c r="A270" s="7" t="s">
        <v>318</v>
      </c>
      <c r="B270" s="8" t="s">
        <v>319</v>
      </c>
      <c r="C270" s="8" t="s">
        <v>296</v>
      </c>
      <c r="D270" s="8">
        <v>12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15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41054.43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2017-04-06T07:07:15Z</dcterms:modified>
  <cp:category/>
  <cp:version/>
  <cp:contentType/>
  <cp:contentStatus/>
</cp:coreProperties>
</file>